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PT PROMPTS_KW RESEARCH\IBP\BUSINESS PLAN Pillar\FREE BUSINESS PLAN BUNDLE\"/>
    </mc:Choice>
  </mc:AlternateContent>
  <xr:revisionPtr revIDLastSave="0" documentId="13_ncr:1_{DE24BC68-9184-47B0-AD9F-F100172EA2E0}" xr6:coauthVersionLast="47" xr6:coauthVersionMax="47" xr10:uidLastSave="{00000000-0000-0000-0000-000000000000}"/>
  <bookViews>
    <workbookView xWindow="2235" yWindow="1365" windowWidth="15375" windowHeight="7785" activeTab="2" xr2:uid="{00000000-000D-0000-FFFF-FFFF00000000}"/>
  </bookViews>
  <sheets>
    <sheet name="Assumptions" sheetId="1" r:id="rId1"/>
    <sheet name="Revenue" sheetId="2" r:id="rId2"/>
    <sheet name="Expenses" sheetId="3" r:id="rId3"/>
    <sheet name="Summary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" i="4" l="1"/>
  <c r="B20" i="4" s="1"/>
  <c r="N12" i="3"/>
  <c r="M12" i="3"/>
  <c r="L12" i="3"/>
  <c r="K12" i="3"/>
  <c r="J12" i="3"/>
  <c r="I12" i="3"/>
  <c r="H12" i="3"/>
  <c r="G12" i="3"/>
  <c r="F12" i="3"/>
  <c r="E12" i="3"/>
  <c r="D12" i="3"/>
  <c r="C12" i="3"/>
  <c r="N11" i="3"/>
  <c r="M11" i="3"/>
  <c r="L11" i="3"/>
  <c r="K11" i="3"/>
  <c r="J11" i="3"/>
  <c r="I11" i="3"/>
  <c r="H11" i="3"/>
  <c r="G11" i="3"/>
  <c r="F11" i="3"/>
  <c r="E11" i="3"/>
  <c r="D11" i="3"/>
  <c r="C11" i="3"/>
  <c r="N10" i="3"/>
  <c r="M10" i="3"/>
  <c r="L10" i="3"/>
  <c r="K10" i="3"/>
  <c r="J10" i="3"/>
  <c r="I10" i="3"/>
  <c r="H10" i="3"/>
  <c r="G10" i="3"/>
  <c r="F10" i="3"/>
  <c r="E10" i="3"/>
  <c r="D10" i="3"/>
  <c r="C10" i="3"/>
  <c r="N9" i="3"/>
  <c r="M9" i="3"/>
  <c r="L9" i="3"/>
  <c r="K9" i="3"/>
  <c r="J9" i="3"/>
  <c r="I9" i="3"/>
  <c r="H9" i="3"/>
  <c r="G9" i="3"/>
  <c r="F9" i="3"/>
  <c r="E9" i="3"/>
  <c r="D9" i="3"/>
  <c r="C9" i="3"/>
  <c r="N8" i="3"/>
  <c r="M8" i="3"/>
  <c r="L8" i="3"/>
  <c r="K8" i="3"/>
  <c r="J8" i="3"/>
  <c r="I8" i="3"/>
  <c r="H8" i="3"/>
  <c r="G8" i="3"/>
  <c r="F8" i="3"/>
  <c r="E8" i="3"/>
  <c r="D8" i="3"/>
  <c r="C8" i="3"/>
  <c r="N7" i="3"/>
  <c r="M7" i="3"/>
  <c r="L7" i="3"/>
  <c r="K7" i="3"/>
  <c r="J7" i="3"/>
  <c r="I7" i="3"/>
  <c r="H7" i="3"/>
  <c r="G7" i="3"/>
  <c r="F7" i="3"/>
  <c r="E7" i="3"/>
  <c r="D7" i="3"/>
  <c r="C7" i="3"/>
  <c r="N6" i="3"/>
  <c r="M6" i="3"/>
  <c r="L6" i="3"/>
  <c r="K6" i="3"/>
  <c r="J6" i="3"/>
  <c r="I6" i="3"/>
  <c r="H6" i="3"/>
  <c r="G6" i="3"/>
  <c r="F6" i="3"/>
  <c r="E6" i="3"/>
  <c r="D6" i="3"/>
  <c r="C6" i="3"/>
  <c r="B18" i="4" s="1"/>
  <c r="B21" i="4" l="1"/>
  <c r="G14" i="3"/>
  <c r="G15" i="3" s="1"/>
  <c r="F5" i="4" s="1"/>
  <c r="E14" i="3"/>
  <c r="E15" i="3" s="1"/>
  <c r="D5" i="4" s="1"/>
  <c r="J5" i="4"/>
  <c r="K6" i="2"/>
  <c r="J4" i="4" s="1"/>
  <c r="K14" i="3"/>
  <c r="K15" i="3"/>
  <c r="D6" i="2"/>
  <c r="C4" i="4" s="1"/>
  <c r="G6" i="2"/>
  <c r="F4" i="4"/>
  <c r="I6" i="2"/>
  <c r="I14" i="3" s="1"/>
  <c r="I15" i="3" s="1"/>
  <c r="H5" i="4" s="1"/>
  <c r="H4" i="4"/>
  <c r="E6" i="2"/>
  <c r="D4" i="4"/>
  <c r="C6" i="2"/>
  <c r="C14" i="3" s="1"/>
  <c r="C15" i="3" s="1"/>
  <c r="B5" i="4" s="1"/>
  <c r="B4" i="4"/>
  <c r="B6" i="4" s="1"/>
  <c r="F6" i="2"/>
  <c r="F14" i="3" s="1"/>
  <c r="F15" i="3" s="1"/>
  <c r="E5" i="4" s="1"/>
  <c r="J6" i="2"/>
  <c r="J14" i="3" s="1"/>
  <c r="J15" i="3" s="1"/>
  <c r="I5" i="4" s="1"/>
  <c r="I4" i="4"/>
  <c r="H6" i="2"/>
  <c r="H14" i="3" s="1"/>
  <c r="H15" i="3" s="1"/>
  <c r="G5" i="4" s="1"/>
  <c r="I6" i="4" l="1"/>
  <c r="D6" i="4"/>
  <c r="D8" i="4" s="1"/>
  <c r="F6" i="4"/>
  <c r="F8" i="4" s="1"/>
  <c r="J6" i="4"/>
  <c r="J8" i="4" s="1"/>
  <c r="I8" i="4"/>
  <c r="G4" i="4"/>
  <c r="G6" i="4" s="1"/>
  <c r="H6" i="4"/>
  <c r="E4" i="4"/>
  <c r="E6" i="4" s="1"/>
  <c r="D14" i="3"/>
  <c r="D15" i="3" s="1"/>
  <c r="C5" i="4" s="1"/>
  <c r="H8" i="4" l="1"/>
  <c r="E8" i="4"/>
  <c r="B8" i="4"/>
  <c r="C6" i="4"/>
  <c r="G8" i="4"/>
  <c r="C8" i="4" l="1"/>
  <c r="N6" i="2"/>
  <c r="M4" i="4" s="1"/>
  <c r="L4" i="4"/>
  <c r="L6" i="4" s="1"/>
  <c r="M6" i="2"/>
  <c r="M14" i="3"/>
  <c r="M15" i="3" s="1"/>
  <c r="L5" i="4" s="1"/>
  <c r="L6" i="2"/>
  <c r="L14" i="3" s="1"/>
  <c r="L15" i="3" s="1"/>
  <c r="K5" i="4" s="1"/>
  <c r="K4" i="4"/>
  <c r="K6" i="4" l="1"/>
  <c r="K8" i="4"/>
  <c r="L8" i="4"/>
  <c r="B11" i="4"/>
  <c r="N14" i="3"/>
  <c r="N15" i="3" s="1"/>
  <c r="M5" i="4" s="1"/>
  <c r="B12" i="4" s="1"/>
  <c r="M6" i="4" l="1"/>
  <c r="B14" i="4" l="1"/>
  <c r="B13" i="4"/>
  <c r="M8" i="4" l="1"/>
  <c r="B15" i="4" s="1"/>
</calcChain>
</file>

<file path=xl/sharedStrings.xml><?xml version="1.0" encoding="utf-8"?>
<sst xmlns="http://schemas.openxmlformats.org/spreadsheetml/2006/main" count="89" uniqueCount="60">
  <si>
    <t>Financial Projection Calculator</t>
  </si>
  <si>
    <t>Currency Symbol</t>
  </si>
  <si>
    <t>$</t>
  </si>
  <si>
    <t>Corporate Tax Rate</t>
  </si>
  <si>
    <t>Variable Cost % of Revenue</t>
  </si>
  <si>
    <t>Notes</t>
  </si>
  <si>
    <t>• Edit values in blue cells on other sheets; formulas will update automatically.</t>
  </si>
  <si>
    <t>Revenue Model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</si>
  <si>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</si>
  <si>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</si>
  <si>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</si>
  <si>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</si>
  <si>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</si>
  <si>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</si>
  <si>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</si>
  <si>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</si>
  <si>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</si>
  <si>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</si>
  <si>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</si>
  <si>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</si>
  <si>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Item</t>
  </si>
  <si>
    <t>Unit Price</t>
  </si>
  <si>
    <t>Product / Service A</t>
  </si>
  <si>
    <t>Product / Service B</t>
  </si>
  <si>
    <t>Product / Service C</t>
  </si>
  <si>
    <t>Total Revenue</t>
  </si>
  <si>
    <t>Expenses Model</t>
  </si>
  <si>
    <t>Expense</t>
  </si>
  <si>
    <t>Monthly Amount</t>
  </si>
  <si>
    <t>Rent / Lease</t>
  </si>
  <si>
    <t>Salaries &amp; Wages</t>
  </si>
  <si>
    <t>Utilities</t>
  </si>
  <si>
    <t>Insurance</t>
  </si>
  <si>
    <t>Marketing</t>
  </si>
  <si>
    <t>Software / Subscriptions</t>
  </si>
  <si>
    <t>Other Fixed Expenses</t>
  </si>
  <si>
    <t>Variable Costs (% of Revenue)</t>
  </si>
  <si>
    <t>Linked to Assumptions!B5</t>
  </si>
  <si>
    <t>Total Expenses</t>
  </si>
  <si>
    <t>12-Month Summary</t>
  </si>
  <si>
    <t>Gross Profit</t>
  </si>
  <si>
    <t>Net Profit</t>
  </si>
  <si>
    <t>Annual Totals</t>
  </si>
  <si>
    <t>Revenue</t>
  </si>
  <si>
    <t>Expenses</t>
  </si>
  <si>
    <t>Tax</t>
  </si>
  <si>
    <t>Breakeven Analysis</t>
  </si>
  <si>
    <t>Fixed Expenses / Month</t>
  </si>
  <si>
    <t>Contribution Margin</t>
  </si>
  <si>
    <t>Breakeven Revenue / Month</t>
  </si>
  <si>
    <t>Notes:</t>
  </si>
  <si>
    <t>• Edit Unit Price and monthly Units in Revenue. Edit fixed costs in Expenses.</t>
  </si>
  <si>
    <t>• Change tax rate and variable cost % on the Assumptions sheet.</t>
  </si>
  <si>
    <t>Enter monthly units sold per item or payment for services (blue)</t>
  </si>
  <si>
    <t>Add other expenses specific to your business</t>
  </si>
  <si>
    <t>This is a simplified calculator.Use it to keep track of your revenue and expenses</t>
  </si>
  <si>
    <t>Formula for calculation of tax is not included because it is variable</t>
  </si>
  <si>
    <t xml:space="preserve">Tax </t>
  </si>
  <si>
    <t>For illustration purpose</t>
  </si>
  <si>
    <t>For illustration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</si>
</sst>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\$#,##0;[Red]\-\$#,##0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555555"/>
      <name val="Calibri"/>
      <family val="2"/>
      <scheme val="minor"/>
    </font>
    <font>
      <sz val="11"/>
      <color rgb="FFC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164" fontId="0" fillId="0" borderId="0" xfId="0" applyNumberFormat="1"/>
    <xf numFmtId="0" fontId="2" fillId="0" borderId="0" xfId="0" applyFont="1"/>
    <xf numFmtId="0" fontId="3" fillId="0" borderId="0" xfId="0" applyFont="1"/>
    <xf numFmtId="0" fontId="2" fillId="2" borderId="1" xfId="0" applyFont="1" applyFill="1" applyBorder="1"/>
    <xf numFmtId="165" fontId="0" fillId="0" borderId="0" xfId="0" applyNumberFormat="1"/>
    <xf numFmtId="0" fontId="0" fillId="3" borderId="0" xfId="0" applyFill="1"/>
    <xf numFmtId="0" fontId="2" fillId="4" borderId="0" xfId="0" applyFont="1" applyFill="1"/>
    <xf numFmtId="165" fontId="0" fillId="4" borderId="0" xfId="0" applyNumberFormat="1" applyFill="1"/>
    <xf numFmtId="0" fontId="4" fillId="0" borderId="0" xfId="0" applyFont="1"/>
    <xf numFmtId="0" fontId="2" fillId="5" borderId="0" xfId="0" applyFont="1" applyFill="1"/>
    <xf numFmtId="0" fontId="2" fillId="6" borderId="0" xfId="0" applyFont="1" applyFill="1"/>
    <xf numFmtId="0" fontId="0" fillId="6" borderId="0" xfId="0" applyFill="1"/>
    <xf numFmtId="165" fontId="0" fillId="6" borderId="0" xfId="0" applyNumberFormat="1" applyFill="1"/>
    <xf numFmtId="0" fontId="5" fillId="5" borderId="0" xfId="0" applyFont="1" applyFill="1"/>
    <xf numFmtId="0" fontId="6" fillId="0" borderId="0" xfId="0" applyFont="1"/>
    <xf numFmtId="0" fontId="0" fillId="6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workbookViewId="0">
      <selection activeCell="A3" sqref="A3"/>
    </sheetView>
  </sheetViews>
  <sheetFormatPr defaultRowHeight="15" x14ac:dyDescent="0.25"/>
  <cols>
    <col min="1" max="1" width="28.7109375" customWidth="1"/>
    <col min="2" max="2" width="16.7109375" customWidth="1"/>
    <col min="3" max="14" width="12.7109375" customWidth="1"/>
  </cols>
  <sheetData>
    <row r="1" spans="1:4" ht="18.75" x14ac:dyDescent="0.3">
      <c r="A1" s="1" t="s">
        <v>0</v>
      </c>
    </row>
    <row r="2" spans="1:4" x14ac:dyDescent="0.25">
      <c r="A2" s="16" t="s">
        <v>55</v>
      </c>
    </row>
    <row r="3" spans="1:4" x14ac:dyDescent="0.25">
      <c r="A3" s="16" t="s">
        <v>56</v>
      </c>
    </row>
    <row r="5" spans="1:4" x14ac:dyDescent="0.25">
      <c r="A5" t="s">
        <v>1</v>
      </c>
      <c r="B5" t="s">
        <v>2</v>
      </c>
    </row>
    <row r="6" spans="1:4" x14ac:dyDescent="0.25">
      <c r="A6" t="s">
        <v>3</v>
      </c>
      <c r="B6" s="2">
        <v>0.2</v>
      </c>
    </row>
    <row r="7" spans="1:4" x14ac:dyDescent="0.25">
      <c r="A7" t="s">
        <v>4</v>
      </c>
      <c r="B7" s="2">
        <v>0.3</v>
      </c>
    </row>
    <row r="9" spans="1:4" x14ac:dyDescent="0.25">
      <c r="A9" s="3" t="s">
        <v>5</v>
      </c>
    </row>
    <row r="10" spans="1:4" x14ac:dyDescent="0.25">
      <c r="A10" s="15" t="s">
        <v>6</v>
      </c>
      <c r="B10" s="11"/>
      <c r="C10" s="11"/>
      <c r="D10" s="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7"/>
  <sheetViews>
    <sheetView workbookViewId="0">
      <selection activeCell="B3" sqref="B3"/>
    </sheetView>
  </sheetViews>
  <sheetFormatPr defaultRowHeight="15" x14ac:dyDescent="0.25"/>
  <cols>
    <col min="1" max="1" width="28.7109375" customWidth="1"/>
    <col min="2" max="2" width="16.7109375" customWidth="1"/>
    <col min="3" max="14" width="12.7109375" customWidth="1"/>
  </cols>
  <sheetData>
    <row r="1" spans="1:14" ht="18.75" x14ac:dyDescent="0.3">
      <c r="A1" s="1" t="s">
        <v>7</v>
      </c>
    </row>
    <row r="2" spans="1:14" x14ac:dyDescent="0.25">
      <c r="A2" t="s">
        <v>20</v>
      </c>
      <c r="B2" t="s">
        <v>21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  <c r="H2" s="5" t="s">
        <v>13</v>
      </c>
      <c r="I2" s="5" t="s">
        <v>14</v>
      </c>
      <c r="J2" s="5" t="s">
        <v>15</v>
      </c>
      <c r="K2" s="5" t="s">
        <v>16</v>
      </c>
      <c r="L2" s="5" t="s">
        <v>17</v>
      </c>
      <c r="M2" s="5" t="s">
        <v>18</v>
      </c>
      <c r="N2" s="5" t="s">
        <v>19</v>
      </c>
    </row>
    <row r="3" spans="1:14" x14ac:dyDescent="0.25">
      <c r="A3" t="s">
        <v>22</v>
      </c>
      <c r="B3" s="7">
        <v>100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x14ac:dyDescent="0.25">
      <c r="A4" t="s">
        <v>23</v>
      </c>
      <c r="B4" s="7">
        <v>250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 x14ac:dyDescent="0.25">
      <c r="A5" t="s">
        <v>24</v>
      </c>
      <c r="B5" s="7">
        <v>500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x14ac:dyDescent="0.25">
      <c r="A6" s="8" t="s">
        <v>25</v>
      </c>
      <c r="B6" s="8"/>
      <c r="C6" s="9">
        <f t="shared" ref="C6:N6" si="0">SUM(C3:C5)</f>
        <v>0</v>
      </c>
      <c r="D6" s="9">
        <f t="shared" si="0"/>
        <v>0</v>
      </c>
      <c r="E6" s="9">
        <f t="shared" si="0"/>
        <v>0</v>
      </c>
      <c r="F6" s="9">
        <f t="shared" si="0"/>
        <v>0</v>
      </c>
      <c r="G6" s="9">
        <f t="shared" si="0"/>
        <v>0</v>
      </c>
      <c r="H6" s="9">
        <f t="shared" si="0"/>
        <v>0</v>
      </c>
      <c r="I6" s="9">
        <f t="shared" si="0"/>
        <v>0</v>
      </c>
      <c r="J6" s="9">
        <f t="shared" si="0"/>
        <v>0</v>
      </c>
      <c r="K6" s="9">
        <f t="shared" si="0"/>
        <v>0</v>
      </c>
      <c r="L6" s="9">
        <f t="shared" si="0"/>
        <v>0</v>
      </c>
      <c r="M6" s="9">
        <f t="shared" si="0"/>
        <v>0</v>
      </c>
      <c r="N6" s="9">
        <f t="shared" si="0"/>
        <v>0</v>
      </c>
    </row>
    <row r="7" spans="1:14" x14ac:dyDescent="0.25">
      <c r="A7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7"/>
  <sheetViews>
    <sheetView tabSelected="1" workbookViewId="0">
      <selection activeCell="A2" sqref="A2"/>
    </sheetView>
  </sheetViews>
  <sheetFormatPr defaultRowHeight="15" x14ac:dyDescent="0.25"/>
  <cols>
    <col min="1" max="1" width="28.7109375" customWidth="1"/>
    <col min="2" max="2" width="16.7109375" customWidth="1"/>
    <col min="3" max="14" width="12.7109375" customWidth="1"/>
  </cols>
  <sheetData>
    <row r="1" spans="1:14" ht="18.75" x14ac:dyDescent="0.3">
      <c r="A1" s="1" t="s">
        <v>26</v>
      </c>
    </row>
    <row r="2" spans="1:14" x14ac:dyDescent="0.25">
      <c r="A2" s="16" t="s">
        <v>59</v>
      </c>
    </row>
    <row r="3" spans="1:14" x14ac:dyDescent="0.25">
      <c r="A3" s="3" t="s">
        <v>54</v>
      </c>
    </row>
    <row r="4" spans="1:14" ht="18.75" x14ac:dyDescent="0.3">
      <c r="A4" s="1"/>
    </row>
    <row r="5" spans="1:14" x14ac:dyDescent="0.25">
      <c r="A5" s="17" t="s">
        <v>27</v>
      </c>
      <c r="B5" s="17" t="s">
        <v>28</v>
      </c>
      <c r="C5" s="5" t="s">
        <v>8</v>
      </c>
      <c r="D5" s="5" t="s">
        <v>9</v>
      </c>
      <c r="E5" s="5" t="s">
        <v>10</v>
      </c>
      <c r="F5" s="5" t="s">
        <v>11</v>
      </c>
      <c r="G5" s="5" t="s">
        <v>12</v>
      </c>
      <c r="H5" s="5" t="s">
        <v>13</v>
      </c>
      <c r="I5" s="5" t="s">
        <v>14</v>
      </c>
      <c r="J5" s="5" t="s">
        <v>15</v>
      </c>
      <c r="K5" s="5" t="s">
        <v>16</v>
      </c>
      <c r="L5" s="5" t="s">
        <v>17</v>
      </c>
      <c r="M5" s="5" t="s">
        <v>18</v>
      </c>
      <c r="N5" s="5" t="s">
        <v>19</v>
      </c>
    </row>
    <row r="6" spans="1:14" x14ac:dyDescent="0.25">
      <c r="A6" t="s">
        <v>29</v>
      </c>
      <c r="B6">
        <v>2000</v>
      </c>
      <c r="C6" s="6">
        <f t="shared" ref="C6:N12" si="0">$B6</f>
        <v>2000</v>
      </c>
      <c r="D6" s="6">
        <f t="shared" si="0"/>
        <v>2000</v>
      </c>
      <c r="E6" s="6">
        <f t="shared" si="0"/>
        <v>2000</v>
      </c>
      <c r="F6" s="6">
        <f t="shared" si="0"/>
        <v>2000</v>
      </c>
      <c r="G6" s="6">
        <f t="shared" si="0"/>
        <v>2000</v>
      </c>
      <c r="H6" s="6">
        <f t="shared" si="0"/>
        <v>2000</v>
      </c>
      <c r="I6" s="6">
        <f t="shared" si="0"/>
        <v>2000</v>
      </c>
      <c r="J6" s="6">
        <f t="shared" si="0"/>
        <v>2000</v>
      </c>
      <c r="K6" s="6">
        <f t="shared" si="0"/>
        <v>2000</v>
      </c>
      <c r="L6" s="6">
        <f t="shared" si="0"/>
        <v>2000</v>
      </c>
      <c r="M6" s="6">
        <f t="shared" si="0"/>
        <v>2000</v>
      </c>
      <c r="N6" s="6">
        <f t="shared" si="0"/>
        <v>2000</v>
      </c>
    </row>
    <row r="7" spans="1:14" x14ac:dyDescent="0.25">
      <c r="A7" t="s">
        <v>30</v>
      </c>
      <c r="B7">
        <v>8000</v>
      </c>
      <c r="C7" s="6">
        <f t="shared" si="0"/>
        <v>8000</v>
      </c>
      <c r="D7" s="6">
        <f t="shared" si="0"/>
        <v>8000</v>
      </c>
      <c r="E7" s="6">
        <f t="shared" si="0"/>
        <v>8000</v>
      </c>
      <c r="F7" s="6">
        <f t="shared" si="0"/>
        <v>8000</v>
      </c>
      <c r="G7" s="6">
        <f t="shared" si="0"/>
        <v>8000</v>
      </c>
      <c r="H7" s="6">
        <f t="shared" si="0"/>
        <v>8000</v>
      </c>
      <c r="I7" s="6">
        <f t="shared" si="0"/>
        <v>8000</v>
      </c>
      <c r="J7" s="6">
        <f t="shared" si="0"/>
        <v>8000</v>
      </c>
      <c r="K7" s="6">
        <f t="shared" si="0"/>
        <v>8000</v>
      </c>
      <c r="L7" s="6">
        <f t="shared" si="0"/>
        <v>8000</v>
      </c>
      <c r="M7" s="6">
        <f t="shared" si="0"/>
        <v>8000</v>
      </c>
      <c r="N7" s="6">
        <f t="shared" si="0"/>
        <v>8000</v>
      </c>
    </row>
    <row r="8" spans="1:14" x14ac:dyDescent="0.25">
      <c r="A8" t="s">
        <v>31</v>
      </c>
      <c r="B8">
        <v>600</v>
      </c>
      <c r="C8" s="6">
        <f t="shared" si="0"/>
        <v>600</v>
      </c>
      <c r="D8" s="6">
        <f t="shared" si="0"/>
        <v>600</v>
      </c>
      <c r="E8" s="6">
        <f t="shared" si="0"/>
        <v>600</v>
      </c>
      <c r="F8" s="6">
        <f t="shared" si="0"/>
        <v>600</v>
      </c>
      <c r="G8" s="6">
        <f t="shared" si="0"/>
        <v>600</v>
      </c>
      <c r="H8" s="6">
        <f t="shared" si="0"/>
        <v>600</v>
      </c>
      <c r="I8" s="6">
        <f t="shared" si="0"/>
        <v>600</v>
      </c>
      <c r="J8" s="6">
        <f t="shared" si="0"/>
        <v>600</v>
      </c>
      <c r="K8" s="6">
        <f t="shared" si="0"/>
        <v>600</v>
      </c>
      <c r="L8" s="6">
        <f t="shared" si="0"/>
        <v>600</v>
      </c>
      <c r="M8" s="6">
        <f t="shared" si="0"/>
        <v>600</v>
      </c>
      <c r="N8" s="6">
        <f t="shared" si="0"/>
        <v>600</v>
      </c>
    </row>
    <row r="9" spans="1:14" x14ac:dyDescent="0.25">
      <c r="A9" t="s">
        <v>32</v>
      </c>
      <c r="B9">
        <v>400</v>
      </c>
      <c r="C9" s="6">
        <f t="shared" si="0"/>
        <v>400</v>
      </c>
      <c r="D9" s="6">
        <f t="shared" si="0"/>
        <v>400</v>
      </c>
      <c r="E9" s="6">
        <f t="shared" si="0"/>
        <v>400</v>
      </c>
      <c r="F9" s="6">
        <f t="shared" si="0"/>
        <v>400</v>
      </c>
      <c r="G9" s="6">
        <f t="shared" si="0"/>
        <v>400</v>
      </c>
      <c r="H9" s="6">
        <f t="shared" si="0"/>
        <v>400</v>
      </c>
      <c r="I9" s="6">
        <f t="shared" si="0"/>
        <v>400</v>
      </c>
      <c r="J9" s="6">
        <f t="shared" si="0"/>
        <v>400</v>
      </c>
      <c r="K9" s="6">
        <f t="shared" si="0"/>
        <v>400</v>
      </c>
      <c r="L9" s="6">
        <f t="shared" si="0"/>
        <v>400</v>
      </c>
      <c r="M9" s="6">
        <f t="shared" si="0"/>
        <v>400</v>
      </c>
      <c r="N9" s="6">
        <f t="shared" si="0"/>
        <v>400</v>
      </c>
    </row>
    <row r="10" spans="1:14" x14ac:dyDescent="0.25">
      <c r="A10" t="s">
        <v>33</v>
      </c>
      <c r="B10">
        <v>1500</v>
      </c>
      <c r="C10" s="6">
        <f t="shared" si="0"/>
        <v>1500</v>
      </c>
      <c r="D10" s="6">
        <f t="shared" si="0"/>
        <v>1500</v>
      </c>
      <c r="E10" s="6">
        <f t="shared" si="0"/>
        <v>1500</v>
      </c>
      <c r="F10" s="6">
        <f t="shared" si="0"/>
        <v>1500</v>
      </c>
      <c r="G10" s="6">
        <f t="shared" si="0"/>
        <v>1500</v>
      </c>
      <c r="H10" s="6">
        <f t="shared" si="0"/>
        <v>1500</v>
      </c>
      <c r="I10" s="6">
        <f t="shared" si="0"/>
        <v>1500</v>
      </c>
      <c r="J10" s="6">
        <f t="shared" si="0"/>
        <v>1500</v>
      </c>
      <c r="K10" s="6">
        <f t="shared" si="0"/>
        <v>1500</v>
      </c>
      <c r="L10" s="6">
        <f t="shared" si="0"/>
        <v>1500</v>
      </c>
      <c r="M10" s="6">
        <f t="shared" si="0"/>
        <v>1500</v>
      </c>
      <c r="N10" s="6">
        <f t="shared" si="0"/>
        <v>1500</v>
      </c>
    </row>
    <row r="11" spans="1:14" x14ac:dyDescent="0.25">
      <c r="A11" t="s">
        <v>34</v>
      </c>
      <c r="B11">
        <v>300</v>
      </c>
      <c r="C11" s="6">
        <f t="shared" si="0"/>
        <v>300</v>
      </c>
      <c r="D11" s="6">
        <f t="shared" si="0"/>
        <v>300</v>
      </c>
      <c r="E11" s="6">
        <f t="shared" si="0"/>
        <v>300</v>
      </c>
      <c r="F11" s="6">
        <f t="shared" si="0"/>
        <v>300</v>
      </c>
      <c r="G11" s="6">
        <f t="shared" si="0"/>
        <v>300</v>
      </c>
      <c r="H11" s="6">
        <f t="shared" si="0"/>
        <v>300</v>
      </c>
      <c r="I11" s="6">
        <f t="shared" si="0"/>
        <v>300</v>
      </c>
      <c r="J11" s="6">
        <f t="shared" si="0"/>
        <v>300</v>
      </c>
      <c r="K11" s="6">
        <f t="shared" si="0"/>
        <v>300</v>
      </c>
      <c r="L11" s="6">
        <f t="shared" si="0"/>
        <v>300</v>
      </c>
      <c r="M11" s="6">
        <f t="shared" si="0"/>
        <v>300</v>
      </c>
      <c r="N11" s="6">
        <f t="shared" si="0"/>
        <v>300</v>
      </c>
    </row>
    <row r="12" spans="1:14" x14ac:dyDescent="0.25">
      <c r="A12" t="s">
        <v>35</v>
      </c>
      <c r="B12">
        <v>500</v>
      </c>
      <c r="C12" s="6">
        <f t="shared" si="0"/>
        <v>500</v>
      </c>
      <c r="D12" s="6">
        <f t="shared" si="0"/>
        <v>500</v>
      </c>
      <c r="E12" s="6">
        <f t="shared" si="0"/>
        <v>500</v>
      </c>
      <c r="F12" s="6">
        <f t="shared" si="0"/>
        <v>500</v>
      </c>
      <c r="G12" s="6">
        <f t="shared" si="0"/>
        <v>500</v>
      </c>
      <c r="H12" s="6">
        <f t="shared" si="0"/>
        <v>500</v>
      </c>
      <c r="I12" s="6">
        <f t="shared" si="0"/>
        <v>500</v>
      </c>
      <c r="J12" s="6">
        <f t="shared" si="0"/>
        <v>500</v>
      </c>
      <c r="K12" s="6">
        <f t="shared" si="0"/>
        <v>500</v>
      </c>
      <c r="L12" s="6">
        <f t="shared" si="0"/>
        <v>500</v>
      </c>
      <c r="M12" s="6">
        <f t="shared" si="0"/>
        <v>500</v>
      </c>
      <c r="N12" s="6">
        <f t="shared" si="0"/>
        <v>500</v>
      </c>
    </row>
    <row r="14" spans="1:14" x14ac:dyDescent="0.25">
      <c r="A14" t="s">
        <v>36</v>
      </c>
      <c r="B14" s="4" t="s">
        <v>37</v>
      </c>
      <c r="C14" s="6">
        <f>Assumptions!$B$7*Revenue!C6</f>
        <v>0</v>
      </c>
      <c r="D14" s="6">
        <f>Assumptions!$B$7*Revenue!D6</f>
        <v>0</v>
      </c>
      <c r="E14" s="6">
        <f>Assumptions!$B$7*Revenue!E6</f>
        <v>0</v>
      </c>
      <c r="F14" s="6">
        <f>Assumptions!$B$7*Revenue!F6</f>
        <v>0</v>
      </c>
      <c r="G14" s="6">
        <f>Assumptions!$B$7*Revenue!G6</f>
        <v>0</v>
      </c>
      <c r="H14" s="6">
        <f>Assumptions!$B$7*Revenue!H6</f>
        <v>0</v>
      </c>
      <c r="I14" s="6">
        <f>Assumptions!$B$7*Revenue!I6</f>
        <v>0</v>
      </c>
      <c r="J14" s="6">
        <f>Assumptions!$B$7*Revenue!J6</f>
        <v>0</v>
      </c>
      <c r="K14" s="6">
        <f>Assumptions!$B$7*Revenue!K6</f>
        <v>0</v>
      </c>
      <c r="L14" s="6">
        <f>Assumptions!$B$7*Revenue!L6</f>
        <v>0</v>
      </c>
      <c r="M14" s="6">
        <f>Assumptions!$B$7*Revenue!M6</f>
        <v>0</v>
      </c>
      <c r="N14" s="6">
        <f>Assumptions!$B$7*Revenue!N6</f>
        <v>0</v>
      </c>
    </row>
    <row r="15" spans="1:14" x14ac:dyDescent="0.25">
      <c r="A15" s="12" t="s">
        <v>38</v>
      </c>
      <c r="B15" s="13"/>
      <c r="C15" s="14">
        <f t="shared" ref="C15:N15" si="1">SUM(C6:C12)+C14</f>
        <v>13300</v>
      </c>
      <c r="D15" s="14">
        <f t="shared" si="1"/>
        <v>13300</v>
      </c>
      <c r="E15" s="14">
        <f t="shared" si="1"/>
        <v>13300</v>
      </c>
      <c r="F15" s="14">
        <f t="shared" si="1"/>
        <v>13300</v>
      </c>
      <c r="G15" s="14">
        <f t="shared" si="1"/>
        <v>13300</v>
      </c>
      <c r="H15" s="14">
        <f t="shared" si="1"/>
        <v>13300</v>
      </c>
      <c r="I15" s="14">
        <f t="shared" si="1"/>
        <v>13300</v>
      </c>
      <c r="J15" s="14">
        <f t="shared" si="1"/>
        <v>13300</v>
      </c>
      <c r="K15" s="14">
        <f t="shared" si="1"/>
        <v>13300</v>
      </c>
      <c r="L15" s="14">
        <f t="shared" si="1"/>
        <v>13300</v>
      </c>
      <c r="M15" s="14">
        <f t="shared" si="1"/>
        <v>13300</v>
      </c>
      <c r="N15" s="14">
        <f t="shared" si="1"/>
        <v>13300</v>
      </c>
    </row>
    <row r="17" spans="2:2" x14ac:dyDescent="0.25">
      <c r="B17" s="1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5"/>
  <sheetViews>
    <sheetView workbookViewId="0">
      <selection activeCell="A2" sqref="A2"/>
    </sheetView>
  </sheetViews>
  <sheetFormatPr defaultRowHeight="15" x14ac:dyDescent="0.25"/>
  <cols>
    <col min="1" max="1" width="28.7109375" customWidth="1"/>
    <col min="2" max="2" width="16.7109375" customWidth="1"/>
    <col min="3" max="14" width="12.7109375" customWidth="1"/>
  </cols>
  <sheetData>
    <row r="1" spans="1:13" ht="18.75" x14ac:dyDescent="0.3">
      <c r="A1" s="1" t="s">
        <v>39</v>
      </c>
    </row>
    <row r="2" spans="1:13" x14ac:dyDescent="0.25">
      <c r="A2" s="16" t="s">
        <v>58</v>
      </c>
    </row>
    <row r="3" spans="1:13" x14ac:dyDescent="0.25"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5" t="s">
        <v>16</v>
      </c>
      <c r="K3" s="5" t="s">
        <v>17</v>
      </c>
      <c r="L3" s="5" t="s">
        <v>18</v>
      </c>
      <c r="M3" s="5" t="s">
        <v>19</v>
      </c>
    </row>
    <row r="4" spans="1:13" x14ac:dyDescent="0.25">
      <c r="A4" s="3" t="s">
        <v>25</v>
      </c>
      <c r="B4" s="6">
        <f>Revenue!C6</f>
        <v>0</v>
      </c>
      <c r="C4" s="6">
        <f>Revenue!D6</f>
        <v>0</v>
      </c>
      <c r="D4" s="6">
        <f>Revenue!E6</f>
        <v>0</v>
      </c>
      <c r="E4" s="6">
        <f>Revenue!F6</f>
        <v>0</v>
      </c>
      <c r="F4" s="6">
        <f>Revenue!G6</f>
        <v>0</v>
      </c>
      <c r="G4" s="6">
        <f>Revenue!H6</f>
        <v>0</v>
      </c>
      <c r="H4" s="6">
        <f>Revenue!I6</f>
        <v>0</v>
      </c>
      <c r="I4" s="6">
        <f>Revenue!J6</f>
        <v>0</v>
      </c>
      <c r="J4" s="6">
        <f>Revenue!K6</f>
        <v>0</v>
      </c>
      <c r="K4" s="6">
        <f>Revenue!L6</f>
        <v>0</v>
      </c>
      <c r="L4" s="6">
        <f>Revenue!M6</f>
        <v>0</v>
      </c>
      <c r="M4" s="6">
        <f>Revenue!N6</f>
        <v>0</v>
      </c>
    </row>
    <row r="5" spans="1:13" x14ac:dyDescent="0.25">
      <c r="A5" s="3" t="s">
        <v>38</v>
      </c>
      <c r="B5" s="6">
        <f>Expenses!C15</f>
        <v>13300</v>
      </c>
      <c r="C5" s="6">
        <f>Expenses!D15</f>
        <v>13300</v>
      </c>
      <c r="D5" s="6">
        <f>Expenses!E15</f>
        <v>13300</v>
      </c>
      <c r="E5" s="6">
        <f>Expenses!F15</f>
        <v>13300</v>
      </c>
      <c r="F5" s="6">
        <f>Expenses!G15</f>
        <v>13300</v>
      </c>
      <c r="G5" s="6">
        <f>Expenses!H15</f>
        <v>13300</v>
      </c>
      <c r="H5" s="6">
        <f>Expenses!I15</f>
        <v>13300</v>
      </c>
      <c r="I5" s="6">
        <f>Expenses!J15</f>
        <v>13300</v>
      </c>
      <c r="J5" s="6">
        <f>Expenses!K15</f>
        <v>13300</v>
      </c>
      <c r="K5" s="6">
        <f>Expenses!L15</f>
        <v>13300</v>
      </c>
      <c r="L5" s="6">
        <f>Expenses!M15</f>
        <v>13300</v>
      </c>
      <c r="M5" s="6">
        <f>Expenses!N15</f>
        <v>13300</v>
      </c>
    </row>
    <row r="6" spans="1:13" x14ac:dyDescent="0.25">
      <c r="A6" s="3" t="s">
        <v>40</v>
      </c>
      <c r="B6" s="6">
        <f>B4+B4-B5</f>
        <v>-13300</v>
      </c>
      <c r="C6" s="6">
        <f>B4+C4-C5</f>
        <v>-13300</v>
      </c>
      <c r="D6" s="6">
        <f>B4+D4-D5</f>
        <v>-13300</v>
      </c>
      <c r="E6" s="6">
        <f>B4+E4-E5</f>
        <v>-13300</v>
      </c>
      <c r="F6" s="6">
        <f>B4+F4-F5</f>
        <v>-13300</v>
      </c>
      <c r="G6" s="6">
        <f>B4+G4-G5</f>
        <v>-13300</v>
      </c>
      <c r="H6" s="6">
        <f>B4+H4-H5</f>
        <v>-13300</v>
      </c>
      <c r="I6" s="6">
        <f>B4+I4-I5</f>
        <v>-13300</v>
      </c>
      <c r="J6" s="6">
        <f>B4+J4-J5</f>
        <v>-13300</v>
      </c>
      <c r="K6" s="6">
        <f>B4+K4-K5</f>
        <v>-13300</v>
      </c>
      <c r="L6" s="6">
        <f>B4+L4-L5</f>
        <v>-13300</v>
      </c>
      <c r="M6" s="6">
        <f>B4+M4-M5</f>
        <v>-13300</v>
      </c>
    </row>
    <row r="7" spans="1:13" x14ac:dyDescent="0.25">
      <c r="A7" s="3" t="s">
        <v>57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</row>
    <row r="8" spans="1:13" x14ac:dyDescent="0.25">
      <c r="A8" s="3" t="s">
        <v>41</v>
      </c>
      <c r="B8" s="6">
        <f t="shared" ref="B8:M8" si="0">B6-B7</f>
        <v>-13300</v>
      </c>
      <c r="C8" s="6">
        <f t="shared" si="0"/>
        <v>-13300</v>
      </c>
      <c r="D8" s="6">
        <f t="shared" si="0"/>
        <v>-13300</v>
      </c>
      <c r="E8" s="6">
        <f t="shared" si="0"/>
        <v>-13300</v>
      </c>
      <c r="F8" s="6">
        <f t="shared" si="0"/>
        <v>-13300</v>
      </c>
      <c r="G8" s="6">
        <f t="shared" si="0"/>
        <v>-13300</v>
      </c>
      <c r="H8" s="6">
        <f t="shared" si="0"/>
        <v>-13300</v>
      </c>
      <c r="I8" s="6">
        <f t="shared" si="0"/>
        <v>-13300</v>
      </c>
      <c r="J8" s="6">
        <f t="shared" si="0"/>
        <v>-13300</v>
      </c>
      <c r="K8" s="6">
        <f t="shared" si="0"/>
        <v>-13300</v>
      </c>
      <c r="L8" s="6">
        <f t="shared" si="0"/>
        <v>-13300</v>
      </c>
      <c r="M8" s="6">
        <f t="shared" si="0"/>
        <v>-13300</v>
      </c>
    </row>
    <row r="10" spans="1:13" ht="18.75" x14ac:dyDescent="0.3">
      <c r="A10" s="1" t="s">
        <v>42</v>
      </c>
    </row>
    <row r="11" spans="1:13" x14ac:dyDescent="0.25">
      <c r="A11" s="3" t="s">
        <v>43</v>
      </c>
      <c r="B11" s="6">
        <f>SUM(B4:M4)</f>
        <v>0</v>
      </c>
    </row>
    <row r="12" spans="1:13" x14ac:dyDescent="0.25">
      <c r="A12" s="3" t="s">
        <v>44</v>
      </c>
      <c r="B12" s="6">
        <f>SUM(B5:M5)</f>
        <v>159600</v>
      </c>
    </row>
    <row r="13" spans="1:13" x14ac:dyDescent="0.25">
      <c r="A13" s="3" t="s">
        <v>40</v>
      </c>
      <c r="B13" s="6">
        <f>SUM(B6:M6)</f>
        <v>-159600</v>
      </c>
    </row>
    <row r="14" spans="1:13" x14ac:dyDescent="0.25">
      <c r="A14" s="3" t="s">
        <v>45</v>
      </c>
      <c r="B14" s="6">
        <f>SUM(B7:M7)</f>
        <v>0</v>
      </c>
    </row>
    <row r="15" spans="1:13" x14ac:dyDescent="0.25">
      <c r="A15" s="3" t="s">
        <v>41</v>
      </c>
      <c r="B15" s="6">
        <f>SUM(B8:M8)</f>
        <v>-159600</v>
      </c>
    </row>
    <row r="17" spans="1:2" ht="18.75" x14ac:dyDescent="0.3">
      <c r="A17" s="1" t="s">
        <v>46</v>
      </c>
    </row>
    <row r="18" spans="1:2" x14ac:dyDescent="0.25">
      <c r="A18" s="3" t="s">
        <v>47</v>
      </c>
      <c r="B18" s="6">
        <f>SUM(Expenses!C6:C12)</f>
        <v>13300</v>
      </c>
    </row>
    <row r="19" spans="1:2" x14ac:dyDescent="0.25">
      <c r="A19" s="3" t="s">
        <v>4</v>
      </c>
      <c r="B19" s="2">
        <f>Assumptions!$B$7</f>
        <v>0.3</v>
      </c>
    </row>
    <row r="20" spans="1:2" x14ac:dyDescent="0.25">
      <c r="A20" s="3" t="s">
        <v>48</v>
      </c>
      <c r="B20" s="2">
        <f>1-B19</f>
        <v>0.7</v>
      </c>
    </row>
    <row r="21" spans="1:2" x14ac:dyDescent="0.25">
      <c r="A21" s="3" t="s">
        <v>49</v>
      </c>
      <c r="B21" s="6">
        <f>IF(B20=0,0,B18/B20)</f>
        <v>19000</v>
      </c>
    </row>
    <row r="23" spans="1:2" x14ac:dyDescent="0.25">
      <c r="A23" s="3" t="s">
        <v>50</v>
      </c>
    </row>
    <row r="24" spans="1:2" x14ac:dyDescent="0.25">
      <c r="A24" s="4" t="s">
        <v>51</v>
      </c>
    </row>
    <row r="25" spans="1:2" x14ac:dyDescent="0.25">
      <c r="A25" s="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Assumptions</vt:lpstr>
      <vt:lpstr>Revenue</vt:lpstr>
      <vt:lpstr>Expenses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</dc:creator>
  <cp:lastModifiedBy>Cecilia Y Jeje</cp:lastModifiedBy>
  <dcterms:created xsi:type="dcterms:W3CDTF">2025-10-30T02:36:56Z</dcterms:created>
  <dcterms:modified xsi:type="dcterms:W3CDTF">2025-11-01T06:28:00Z</dcterms:modified>
</cp:coreProperties>
</file>